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roposta orçamentária 2009" sheetId="1" r:id="rId1"/>
  </sheets>
  <definedNames>
    <definedName name="_xlnm.Print_Area" localSheetId="0">'proposta orçamentária 2009'!$A$1:$C$54</definedName>
  </definedNames>
  <calcPr fullCalcOnLoad="1"/>
</workbook>
</file>

<file path=xl/sharedStrings.xml><?xml version="1.0" encoding="utf-8"?>
<sst xmlns="http://schemas.openxmlformats.org/spreadsheetml/2006/main" count="70" uniqueCount="61">
  <si>
    <t>RECEITA</t>
  </si>
  <si>
    <t>DESPESAS</t>
  </si>
  <si>
    <t>A</t>
  </si>
  <si>
    <t>B</t>
  </si>
  <si>
    <t>C</t>
  </si>
  <si>
    <t>D</t>
  </si>
  <si>
    <t xml:space="preserve"> DESPESAS  FIXAS</t>
  </si>
  <si>
    <t>DESPESAS ESPORÁDICAS</t>
  </si>
  <si>
    <t>PREVISÃO GERAL DE DESPESAS</t>
  </si>
  <si>
    <t>PREVISÃO GERAL DE RECEITA</t>
  </si>
  <si>
    <t>Plenárias FASUBRA</t>
  </si>
  <si>
    <t>Dia do Funcionário Público</t>
  </si>
  <si>
    <t>Semana da Consciência Negra</t>
  </si>
  <si>
    <t>Seminário PAULO FREIRE</t>
  </si>
  <si>
    <t>Campanha de Sindicalização</t>
  </si>
  <si>
    <t>Baile dos Aposentados</t>
  </si>
  <si>
    <t>Folha de pagamento, prestadores de serviços e encargos</t>
  </si>
  <si>
    <t>Formação (Debates, Seminários e Palestras)</t>
  </si>
  <si>
    <t>G</t>
  </si>
  <si>
    <t>H</t>
  </si>
  <si>
    <t>L</t>
  </si>
  <si>
    <t>Despesas Bancarias</t>
  </si>
  <si>
    <t>M</t>
  </si>
  <si>
    <t>Divulgação</t>
  </si>
  <si>
    <t>N</t>
  </si>
  <si>
    <t>Mensalidade de FASUBRA</t>
  </si>
  <si>
    <t>TOTAL</t>
  </si>
  <si>
    <t>O</t>
  </si>
  <si>
    <t>P</t>
  </si>
  <si>
    <t>Administração Geral -Coordenacões</t>
  </si>
  <si>
    <t>Administração Geral - CUSTEIO</t>
  </si>
  <si>
    <t>I</t>
  </si>
  <si>
    <t>J</t>
  </si>
  <si>
    <t>K</t>
  </si>
  <si>
    <t>Arrecadação de Contribuição Sindical</t>
  </si>
  <si>
    <t>Colunas1</t>
  </si>
  <si>
    <t>Colunas2</t>
  </si>
  <si>
    <t xml:space="preserve">Arrecadação de Mensalidade </t>
  </si>
  <si>
    <t>Congresso dos Trabalhadores da Unicamp</t>
  </si>
  <si>
    <t>*** Atividades programadas - Fundo de Greve***</t>
  </si>
  <si>
    <t>Q</t>
  </si>
  <si>
    <t>R</t>
  </si>
  <si>
    <t>Digitalização de documentos</t>
  </si>
  <si>
    <t>Confraternização de Final de Ano</t>
  </si>
  <si>
    <t xml:space="preserve">Confraternização dos Expositores da Feira de Artesanato e Despesas Gerais </t>
  </si>
  <si>
    <t>PROPOSTA DE PREVISÃO ORÇAMENTÁRIA PARA 2013</t>
  </si>
  <si>
    <t>PROPOSTA 2013</t>
  </si>
  <si>
    <t>**Atividades programadas para 2013**</t>
  </si>
  <si>
    <t>Campanha Salarial  - 2013</t>
  </si>
  <si>
    <t>Rateio Fórum das Seis - CS 2013</t>
  </si>
  <si>
    <t>Eleições CR - Conselho de Representantes STU</t>
  </si>
  <si>
    <t>Colunas3</t>
  </si>
  <si>
    <t>E</t>
  </si>
  <si>
    <t>F</t>
  </si>
  <si>
    <t>PAGAMENTO DE EMPRESTIMO (ADUNICAMP/ADUSP/FASUBRA)</t>
  </si>
  <si>
    <t>PAGAMENTO DE EQUIPAMENTO DE SOM KOMBI</t>
  </si>
  <si>
    <t>Recebimentos Ordinários</t>
  </si>
  <si>
    <t>Saldo Bancário em 31/12/2012</t>
  </si>
  <si>
    <t>Devolução de Contribuição Sindical 2013</t>
  </si>
  <si>
    <t>PAGAMENTO DE EMPRESTIMO  (COMPRA KOMBI - 09 parcelas )</t>
  </si>
  <si>
    <t>Manutenção Kombi de SOM e manutenção Carros STU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</si>
</sst>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Esc.&quot;;\-#,##0\ &quot;Esc.&quot;"/>
    <numFmt numFmtId="171" formatCode="#,##0\ &quot;Esc.&quot;;[Red]\-#,##0\ &quot;Esc.&quot;"/>
    <numFmt numFmtId="172" formatCode="#,##0.00\ &quot;Esc.&quot;;\-#,##0.00\ &quot;Esc.&quot;"/>
    <numFmt numFmtId="173" formatCode="#,##0.00\ &quot;Esc.&quot;;[Red]\-#,##0.00\ &quot;Esc.&quot;"/>
    <numFmt numFmtId="174" formatCode="_-* #,##0\ &quot;Esc.&quot;_-;\-* #,##0\ &quot;Esc.&quot;_-;_-* &quot;-&quot;\ &quot;Esc.&quot;_-;_-@_-"/>
    <numFmt numFmtId="175" formatCode="_-* #,##0\ _E_s_c_._-;\-* #,##0\ _E_s_c_._-;_-* &quot;-&quot;\ _E_s_c_._-;_-@_-"/>
    <numFmt numFmtId="176" formatCode="_-* #,##0.00\ &quot;Esc.&quot;_-;\-* #,##0.00\ &quot;Esc.&quot;_-;_-* &quot;-&quot;??\ &quot;Esc.&quot;_-;_-@_-"/>
    <numFmt numFmtId="177" formatCode="_-* #,##0.00\ _E_s_c_._-;\-* #,##0.00\ _E_s_c_._-;_-* &quot;-&quot;??\ _E_s_c_._-;_-@_-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0.0000%"/>
    <numFmt numFmtId="188" formatCode="0.00000000"/>
    <numFmt numFmtId="189" formatCode="0.0"/>
    <numFmt numFmtId="190" formatCode="_(* #,##0.000_);_(* \(#,##0.000\);_(* &quot;-&quot;??_);_(@_)"/>
    <numFmt numFmtId="191" formatCode="_(* #,##0.0000_);_(* \(#,##0.0000\);_(* &quot;-&quot;??_);_(@_)"/>
  </numFmts>
  <fonts count="44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Verdana"/>
      <family val="2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Verdana"/>
      <family val="2"/>
    </font>
    <font>
      <sz val="12"/>
      <color theme="4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3" fontId="1" fillId="0" borderId="0" xfId="53" applyFont="1" applyBorder="1" applyAlignment="1">
      <alignment horizontal="center"/>
    </xf>
    <xf numFmtId="43" fontId="2" fillId="0" borderId="0" xfId="53" applyFont="1" applyBorder="1" applyAlignment="1">
      <alignment horizontal="center"/>
    </xf>
    <xf numFmtId="43" fontId="1" fillId="0" borderId="0" xfId="53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5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53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3" fontId="1" fillId="0" borderId="0" xfId="53" applyFont="1" applyBorder="1" applyAlignment="1">
      <alignment horizontal="left"/>
    </xf>
    <xf numFmtId="43" fontId="1" fillId="0" borderId="0" xfId="53" applyFont="1" applyFill="1" applyBorder="1" applyAlignment="1">
      <alignment horizontal="left"/>
    </xf>
    <xf numFmtId="44" fontId="1" fillId="0" borderId="0" xfId="53" applyNumberFormat="1" applyFont="1" applyFill="1" applyBorder="1" applyAlignment="1">
      <alignment horizontal="center"/>
    </xf>
    <xf numFmtId="44" fontId="1" fillId="0" borderId="0" xfId="53" applyNumberFormat="1" applyFont="1" applyFill="1" applyBorder="1" applyAlignment="1">
      <alignment/>
    </xf>
    <xf numFmtId="44" fontId="1" fillId="0" borderId="0" xfId="53" applyNumberFormat="1" applyFont="1" applyBorder="1" applyAlignment="1">
      <alignment horizontal="left"/>
    </xf>
    <xf numFmtId="44" fontId="1" fillId="0" borderId="0" xfId="53" applyNumberFormat="1" applyFont="1" applyBorder="1" applyAlignment="1">
      <alignment/>
    </xf>
    <xf numFmtId="44" fontId="1" fillId="0" borderId="0" xfId="53" applyNumberFormat="1" applyFont="1" applyBorder="1" applyAlignment="1">
      <alignment horizontal="center"/>
    </xf>
    <xf numFmtId="44" fontId="1" fillId="0" borderId="0" xfId="0" applyNumberFormat="1" applyFont="1" applyBorder="1" applyAlignment="1">
      <alignment/>
    </xf>
    <xf numFmtId="43" fontId="2" fillId="0" borderId="0" xfId="53" applyFont="1" applyBorder="1" applyAlignment="1">
      <alignment/>
    </xf>
    <xf numFmtId="44" fontId="2" fillId="0" borderId="0" xfId="53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3" fontId="3" fillId="0" borderId="0" xfId="53" applyFont="1" applyBorder="1" applyAlignment="1">
      <alignment horizontal="left"/>
    </xf>
    <xf numFmtId="43" fontId="2" fillId="0" borderId="0" xfId="53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/>
    </xf>
    <xf numFmtId="44" fontId="1" fillId="0" borderId="0" xfId="5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3" fontId="1" fillId="33" borderId="0" xfId="53" applyFont="1" applyFill="1" applyBorder="1" applyAlignment="1">
      <alignment horizontal="left"/>
    </xf>
    <xf numFmtId="44" fontId="1" fillId="33" borderId="0" xfId="5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53" applyFont="1" applyBorder="1" applyAlignment="1">
      <alignment horizontal="left"/>
    </xf>
    <xf numFmtId="43" fontId="2" fillId="0" borderId="10" xfId="53" applyFont="1" applyBorder="1" applyAlignment="1">
      <alignment/>
    </xf>
    <xf numFmtId="44" fontId="2" fillId="0" borderId="10" xfId="53" applyNumberFormat="1" applyFont="1" applyBorder="1" applyAlignment="1">
      <alignment/>
    </xf>
    <xf numFmtId="179" fontId="2" fillId="0" borderId="10" xfId="53" applyNumberFormat="1" applyFont="1" applyFill="1" applyBorder="1" applyAlignment="1">
      <alignment horizontal="left"/>
    </xf>
    <xf numFmtId="44" fontId="2" fillId="0" borderId="10" xfId="53" applyNumberFormat="1" applyFont="1" applyFill="1" applyBorder="1" applyAlignment="1">
      <alignment horizontal="center"/>
    </xf>
    <xf numFmtId="44" fontId="42" fillId="0" borderId="0" xfId="53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43" fontId="43" fillId="0" borderId="0" xfId="53" applyFont="1" applyBorder="1" applyAlignment="1">
      <alignment horizontal="left"/>
    </xf>
    <xf numFmtId="44" fontId="43" fillId="0" borderId="0" xfId="53" applyNumberFormat="1" applyFont="1" applyFill="1" applyBorder="1" applyAlignment="1">
      <alignment horizontal="left"/>
    </xf>
    <xf numFmtId="43" fontId="43" fillId="0" borderId="0" xfId="53" applyFont="1" applyBorder="1" applyAlignment="1">
      <alignment/>
    </xf>
    <xf numFmtId="44" fontId="43" fillId="0" borderId="0" xfId="53" applyNumberFormat="1" applyFont="1" applyBorder="1" applyAlignment="1">
      <alignment/>
    </xf>
    <xf numFmtId="43" fontId="2" fillId="0" borderId="11" xfId="53" applyFont="1" applyFill="1" applyBorder="1" applyAlignment="1">
      <alignment horizontal="center"/>
    </xf>
    <xf numFmtId="43" fontId="2" fillId="0" borderId="11" xfId="53" applyFont="1" applyBorder="1" applyAlignment="1">
      <alignment horizontal="center"/>
    </xf>
    <xf numFmtId="44" fontId="2" fillId="0" borderId="11" xfId="53" applyNumberFormat="1" applyFont="1" applyBorder="1" applyAlignment="1">
      <alignment/>
    </xf>
    <xf numFmtId="8" fontId="1" fillId="0" borderId="0" xfId="53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2" name="Tabela12" displayName="Tabela12" ref="A27:C45" totalsRowShown="0">
  <autoFilter ref="A27:C45"/>
  <tableColumns count="3">
    <tableColumn id="1" name="Colunas2"/>
    <tableColumn id="2" name="Colunas3"/>
    <tableColumn id="3" name="Colunas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ela13" displayName="Tabela13" ref="A48:C52" totalsRowShown="0">
  <autoFilter ref="A48:C52"/>
  <tableColumns count="3">
    <tableColumn id="1" name="Colunas1"/>
    <tableColumn id="2" name="*** Atividades programadas - Fundo de Greve***"/>
    <tableColumn id="3" name="Colunas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4" name="Tabela14" displayName="Tabela14" ref="B5:B6" totalsRowShown="0">
  <autoFilter ref="B5:B6"/>
  <tableColumns count="1">
    <tableColumn id="1" name="PROPOSTA DE PREVISÃO ORÇAMENTÁRIA PARA 201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8:C13" totalsRowShown="0">
  <autoFilter ref="A8:C13"/>
  <tableColumns count="3">
    <tableColumn id="1" name="A"/>
    <tableColumn id="2" name="Colunas1"/>
    <tableColumn id="3" name="Colunas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1" name="Tabela11" displayName="Tabela11" ref="A19:C23" totalsRowShown="0">
  <autoFilter ref="A19:C23"/>
  <tableColumns count="3">
    <tableColumn id="1" name="Colunas3"/>
    <tableColumn id="2" name="Colunas2"/>
    <tableColumn id="3" name="Colunas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14"/>
  <sheetViews>
    <sheetView tabSelected="1" view="pageBreakPreview" zoomScale="130" zoomScaleNormal="75" zoomScaleSheetLayoutView="130" zoomScalePageLayoutView="0" workbookViewId="0" topLeftCell="A7">
      <selection activeCell="C35" sqref="C35"/>
    </sheetView>
  </sheetViews>
  <sheetFormatPr defaultColWidth="25.57421875" defaultRowHeight="24.75" customHeight="1"/>
  <cols>
    <col min="1" max="1" width="13.140625" style="27" customWidth="1"/>
    <col min="2" max="2" width="101.28125" style="4" bestFit="1" customWidth="1"/>
    <col min="3" max="3" width="26.421875" style="19" customWidth="1"/>
    <col min="4" max="4" width="26.00390625" style="14" customWidth="1"/>
    <col min="5" max="7" width="25.57421875" style="4" customWidth="1"/>
    <col min="8" max="16384" width="25.57421875" style="1" customWidth="1"/>
  </cols>
  <sheetData>
    <row r="5" spans="2:3" ht="24.75" customHeight="1">
      <c r="B5" s="40" t="s">
        <v>45</v>
      </c>
      <c r="C5" s="1"/>
    </row>
    <row r="6" ht="24.75" customHeight="1">
      <c r="B6" s="2"/>
    </row>
    <row r="7" spans="1:6" s="7" customFormat="1" ht="24.75" customHeight="1">
      <c r="A7" s="24"/>
      <c r="B7" s="46" t="s">
        <v>0</v>
      </c>
      <c r="C7" s="46" t="s">
        <v>26</v>
      </c>
      <c r="D7" s="24"/>
      <c r="E7" s="6"/>
      <c r="F7" s="6"/>
    </row>
    <row r="8" spans="1:6" s="7" customFormat="1" ht="19.5" customHeight="1">
      <c r="A8" s="31" t="s">
        <v>2</v>
      </c>
      <c r="B8" s="32" t="s">
        <v>35</v>
      </c>
      <c r="C8" s="33" t="s">
        <v>36</v>
      </c>
      <c r="E8" s="6"/>
      <c r="F8" s="6"/>
    </row>
    <row r="9" spans="1:6" s="7" customFormat="1" ht="19.5" customHeight="1">
      <c r="A9" s="24" t="s">
        <v>2</v>
      </c>
      <c r="B9" s="15" t="s">
        <v>57</v>
      </c>
      <c r="C9" s="16">
        <f>5571.54+3.68+46773.4+305.34+74159.16+4392.58+5+1525.56+2874.88+17576.95+23.45+3.81</f>
        <v>153215.35</v>
      </c>
      <c r="E9" s="6"/>
      <c r="F9" s="6"/>
    </row>
    <row r="10" spans="1:6" s="8" customFormat="1" ht="19.5" customHeight="1">
      <c r="A10" s="24" t="s">
        <v>3</v>
      </c>
      <c r="B10" s="9" t="s">
        <v>37</v>
      </c>
      <c r="C10" s="17">
        <f>136478.67*13</f>
        <v>1774222.7100000002</v>
      </c>
      <c r="E10" s="9"/>
      <c r="F10" s="9"/>
    </row>
    <row r="11" spans="1:6" s="8" customFormat="1" ht="19.5" customHeight="1">
      <c r="A11" s="24" t="s">
        <v>4</v>
      </c>
      <c r="B11" s="9" t="s">
        <v>34</v>
      </c>
      <c r="C11" s="17">
        <f>500049.06</f>
        <v>500049.06</v>
      </c>
      <c r="E11" s="9"/>
      <c r="F11" s="9"/>
    </row>
    <row r="12" spans="1:6" s="8" customFormat="1" ht="19.5" customHeight="1">
      <c r="A12" s="24" t="s">
        <v>5</v>
      </c>
      <c r="B12" s="9" t="s">
        <v>56</v>
      </c>
      <c r="C12" s="17">
        <f>12240+15724.75</f>
        <v>27964.75</v>
      </c>
      <c r="E12" s="9"/>
      <c r="F12" s="9"/>
    </row>
    <row r="13" spans="1:6" s="8" customFormat="1" ht="19.5" customHeight="1" thickBot="1">
      <c r="A13" s="24"/>
      <c r="B13" s="9"/>
      <c r="C13" s="17"/>
      <c r="E13" s="9"/>
      <c r="F13" s="9"/>
    </row>
    <row r="14" spans="1:6" s="8" customFormat="1" ht="19.5" customHeight="1" thickBot="1">
      <c r="A14" s="24"/>
      <c r="B14" s="38" t="s">
        <v>9</v>
      </c>
      <c r="C14" s="39">
        <f>SUBTOTAL(109,C9:C13)</f>
        <v>2455451.87</v>
      </c>
      <c r="E14" s="9"/>
      <c r="F14" s="9"/>
    </row>
    <row r="15" spans="1:6" s="8" customFormat="1" ht="15" customHeight="1">
      <c r="A15" s="24"/>
      <c r="B15" s="9"/>
      <c r="C15" s="17"/>
      <c r="D15" s="24"/>
      <c r="E15" s="9"/>
      <c r="F15" s="9"/>
    </row>
    <row r="16" spans="1:6" s="7" customFormat="1" ht="15" customHeight="1">
      <c r="A16" s="24"/>
      <c r="B16" s="47" t="s">
        <v>1</v>
      </c>
      <c r="C16" s="19"/>
      <c r="D16" s="24"/>
      <c r="E16" s="6"/>
      <c r="F16" s="6"/>
    </row>
    <row r="17" spans="1:6" s="8" customFormat="1" ht="15" customHeight="1">
      <c r="A17" s="24"/>
      <c r="B17" s="4"/>
      <c r="C17" s="19"/>
      <c r="D17" s="15"/>
      <c r="E17" s="9"/>
      <c r="F17" s="9"/>
    </row>
    <row r="18" spans="1:7" s="8" customFormat="1" ht="24.75" customHeight="1">
      <c r="A18" s="30"/>
      <c r="B18" s="47" t="s">
        <v>6</v>
      </c>
      <c r="C18" s="48" t="s">
        <v>46</v>
      </c>
      <c r="D18" s="14"/>
      <c r="E18" s="9"/>
      <c r="F18" s="9"/>
      <c r="G18" s="9"/>
    </row>
    <row r="19" spans="1:5" s="8" customFormat="1" ht="19.5" customHeight="1">
      <c r="A19" s="41" t="s">
        <v>51</v>
      </c>
      <c r="B19" s="42" t="s">
        <v>36</v>
      </c>
      <c r="C19" s="43" t="s">
        <v>35</v>
      </c>
      <c r="D19" s="14"/>
      <c r="E19" s="10"/>
    </row>
    <row r="20" spans="1:5" s="8" customFormat="1" ht="19.5" customHeight="1">
      <c r="A20" s="34" t="s">
        <v>52</v>
      </c>
      <c r="B20" s="14" t="s">
        <v>16</v>
      </c>
      <c r="C20" s="29">
        <v>949834.88</v>
      </c>
      <c r="D20" s="14"/>
      <c r="E20" s="10"/>
    </row>
    <row r="21" spans="1:5" s="11" customFormat="1" ht="19.5" customHeight="1">
      <c r="A21" s="27" t="s">
        <v>53</v>
      </c>
      <c r="B21" s="14" t="s">
        <v>25</v>
      </c>
      <c r="C21" s="29">
        <f>C10*5%</f>
        <v>88711.13550000002</v>
      </c>
      <c r="D21" s="25"/>
      <c r="E21" s="12"/>
    </row>
    <row r="22" spans="1:7" ht="19.5" customHeight="1">
      <c r="A22" s="27" t="s">
        <v>18</v>
      </c>
      <c r="B22" s="4" t="s">
        <v>23</v>
      </c>
      <c r="C22" s="19">
        <v>101782.85</v>
      </c>
      <c r="D22" s="5"/>
      <c r="E22" s="5"/>
      <c r="G22" s="1"/>
    </row>
    <row r="23" spans="1:8" ht="19.5" customHeight="1">
      <c r="A23" s="27" t="s">
        <v>19</v>
      </c>
      <c r="B23" s="4" t="s">
        <v>21</v>
      </c>
      <c r="C23" s="19">
        <v>6152.76</v>
      </c>
      <c r="D23" s="5"/>
      <c r="E23" s="5"/>
      <c r="G23" s="5"/>
      <c r="H23" s="5"/>
    </row>
    <row r="24" spans="2:8" ht="15" customHeight="1">
      <c r="B24" s="14"/>
      <c r="C24" s="18"/>
      <c r="D24" s="18"/>
      <c r="E24" s="5"/>
      <c r="G24" s="5"/>
      <c r="H24" s="5"/>
    </row>
    <row r="25" spans="2:8" ht="15" customHeight="1">
      <c r="B25" s="3" t="s">
        <v>7</v>
      </c>
      <c r="C25" s="20"/>
      <c r="D25" s="4"/>
      <c r="G25" s="5"/>
      <c r="H25" s="5"/>
    </row>
    <row r="26" spans="5:8" ht="15" customHeight="1">
      <c r="E26" s="5"/>
      <c r="F26" s="1"/>
      <c r="G26" s="5"/>
      <c r="H26" s="5"/>
    </row>
    <row r="27" spans="1:7" ht="19.5" customHeight="1">
      <c r="A27" s="41" t="s">
        <v>36</v>
      </c>
      <c r="B27" s="44" t="s">
        <v>51</v>
      </c>
      <c r="C27" s="45" t="s">
        <v>35</v>
      </c>
      <c r="E27" s="1"/>
      <c r="F27" s="1"/>
      <c r="G27" s="1"/>
    </row>
    <row r="28" spans="1:7" ht="19.5" customHeight="1">
      <c r="A28" s="27" t="s">
        <v>31</v>
      </c>
      <c r="B28" s="4" t="s">
        <v>30</v>
      </c>
      <c r="C28" s="19">
        <v>259755.38</v>
      </c>
      <c r="D28" s="1"/>
      <c r="E28" s="1"/>
      <c r="G28" s="1"/>
    </row>
    <row r="29" spans="1:7" ht="19.5" customHeight="1">
      <c r="A29" s="34" t="s">
        <v>32</v>
      </c>
      <c r="B29" s="35" t="s">
        <v>58</v>
      </c>
      <c r="C29" s="19">
        <v>500049.06</v>
      </c>
      <c r="D29" s="18"/>
      <c r="E29" s="5"/>
      <c r="F29" s="1"/>
      <c r="G29" s="1"/>
    </row>
    <row r="30" spans="1:7" ht="19.5" customHeight="1">
      <c r="A30" s="34" t="s">
        <v>33</v>
      </c>
      <c r="B30" s="35" t="s">
        <v>50</v>
      </c>
      <c r="C30" s="19">
        <v>10000</v>
      </c>
      <c r="D30" s="18"/>
      <c r="E30" s="5"/>
      <c r="F30" s="1"/>
      <c r="G30" s="1"/>
    </row>
    <row r="31" spans="1:7" ht="19.5" customHeight="1">
      <c r="A31" s="34" t="s">
        <v>20</v>
      </c>
      <c r="B31" s="35" t="s">
        <v>38</v>
      </c>
      <c r="C31" s="19">
        <f>25702.75+2570.27</f>
        <v>28273.02</v>
      </c>
      <c r="D31" s="18"/>
      <c r="E31" s="5"/>
      <c r="F31" s="1"/>
      <c r="G31" s="1"/>
    </row>
    <row r="32" spans="1:7" ht="19.5" customHeight="1">
      <c r="A32" s="27" t="s">
        <v>22</v>
      </c>
      <c r="B32" s="14" t="s">
        <v>43</v>
      </c>
      <c r="C32" s="19">
        <v>15000</v>
      </c>
      <c r="E32" s="1"/>
      <c r="F32" s="1"/>
      <c r="G32" s="1"/>
    </row>
    <row r="33" spans="1:7" ht="19.5" customHeight="1">
      <c r="A33" s="27" t="s">
        <v>24</v>
      </c>
      <c r="B33" s="4" t="s">
        <v>44</v>
      </c>
      <c r="C33" s="19">
        <v>5000</v>
      </c>
      <c r="D33" s="18"/>
      <c r="E33" s="5"/>
      <c r="F33" s="1"/>
      <c r="G33" s="1"/>
    </row>
    <row r="34" spans="1:7" ht="19.5" customHeight="1">
      <c r="A34" s="34" t="s">
        <v>27</v>
      </c>
      <c r="B34" s="4" t="s">
        <v>29</v>
      </c>
      <c r="C34" s="19">
        <v>166787.25</v>
      </c>
      <c r="D34" s="18"/>
      <c r="E34" s="5"/>
      <c r="F34" s="1"/>
      <c r="G34" s="1"/>
    </row>
    <row r="35" spans="1:7" ht="19.5" customHeight="1">
      <c r="A35" s="34" t="s">
        <v>28</v>
      </c>
      <c r="B35" s="4" t="s">
        <v>54</v>
      </c>
      <c r="C35" s="19">
        <v>102000</v>
      </c>
      <c r="D35" s="18"/>
      <c r="E35" s="5"/>
      <c r="F35" s="1"/>
      <c r="G35" s="1"/>
    </row>
    <row r="36" spans="1:7" ht="19.5" customHeight="1">
      <c r="A36" s="34" t="s">
        <v>40</v>
      </c>
      <c r="B36" s="4" t="s">
        <v>59</v>
      </c>
      <c r="C36" s="19">
        <f>2105.3*9</f>
        <v>18947.7</v>
      </c>
      <c r="D36" s="18"/>
      <c r="E36" s="5"/>
      <c r="F36" s="1"/>
      <c r="G36" s="1"/>
    </row>
    <row r="37" spans="1:7" ht="19.5" customHeight="1">
      <c r="A37" s="34" t="s">
        <v>41</v>
      </c>
      <c r="B37" s="4" t="s">
        <v>55</v>
      </c>
      <c r="C37" s="19">
        <v>10000</v>
      </c>
      <c r="D37" s="18"/>
      <c r="E37" s="5"/>
      <c r="F37" s="21"/>
      <c r="G37" s="1"/>
    </row>
    <row r="38" spans="1:7" ht="19.5" customHeight="1">
      <c r="A38" s="34"/>
      <c r="B38" s="3" t="s">
        <v>47</v>
      </c>
      <c r="D38" s="18"/>
      <c r="E38" s="5"/>
      <c r="F38" s="1"/>
      <c r="G38" s="1"/>
    </row>
    <row r="39" spans="2:7" ht="19.5" customHeight="1">
      <c r="B39" s="14" t="s">
        <v>15</v>
      </c>
      <c r="E39" s="1"/>
      <c r="F39" s="1"/>
      <c r="G39" s="1"/>
    </row>
    <row r="40" spans="2:7" ht="19.5" customHeight="1">
      <c r="B40" s="14" t="s">
        <v>14</v>
      </c>
      <c r="E40" s="1"/>
      <c r="F40" s="1"/>
      <c r="G40" s="1"/>
    </row>
    <row r="41" spans="2:7" ht="19.5" customHeight="1">
      <c r="B41" s="14" t="s">
        <v>11</v>
      </c>
      <c r="E41" s="1"/>
      <c r="F41" s="1"/>
      <c r="G41" s="1"/>
    </row>
    <row r="42" ht="19.5" customHeight="1">
      <c r="B42" s="4" t="s">
        <v>42</v>
      </c>
    </row>
    <row r="43" spans="2:7" ht="19.5" customHeight="1">
      <c r="B43" s="14" t="s">
        <v>60</v>
      </c>
      <c r="C43" s="17"/>
      <c r="D43" s="18"/>
      <c r="E43" s="5"/>
      <c r="F43" s="1"/>
      <c r="G43" s="1"/>
    </row>
    <row r="44" spans="2:7" ht="19.5" customHeight="1">
      <c r="B44" s="14" t="s">
        <v>12</v>
      </c>
      <c r="C44" s="20"/>
      <c r="D44" s="18"/>
      <c r="E44" s="5"/>
      <c r="F44" s="1"/>
      <c r="G44" s="1"/>
    </row>
    <row r="45" spans="2:7" ht="19.5" customHeight="1">
      <c r="B45" s="14" t="s">
        <v>13</v>
      </c>
      <c r="C45" s="17"/>
      <c r="D45" s="18"/>
      <c r="E45" s="5"/>
      <c r="F45" s="1"/>
      <c r="G45" s="1"/>
    </row>
    <row r="46" spans="4:7" ht="19.5" customHeight="1">
      <c r="D46" s="18"/>
      <c r="E46" s="5"/>
      <c r="F46" s="1"/>
      <c r="G46" s="1"/>
    </row>
    <row r="47" spans="1:7" ht="19.5" customHeight="1">
      <c r="A47" s="30"/>
      <c r="B47" s="22"/>
      <c r="C47" s="23"/>
      <c r="D47" s="18"/>
      <c r="E47" s="5"/>
      <c r="F47" s="1"/>
      <c r="G47" s="1"/>
    </row>
    <row r="48" spans="1:7" ht="19.5" customHeight="1">
      <c r="A48" s="41" t="s">
        <v>35</v>
      </c>
      <c r="B48" s="22" t="s">
        <v>39</v>
      </c>
      <c r="C48" s="45" t="s">
        <v>36</v>
      </c>
      <c r="E48" s="13"/>
      <c r="F48" s="1"/>
      <c r="G48" s="1"/>
    </row>
    <row r="49" spans="1:7" ht="19.5" customHeight="1">
      <c r="A49" s="27" t="s">
        <v>28</v>
      </c>
      <c r="B49" s="14" t="s">
        <v>48</v>
      </c>
      <c r="C49" s="49">
        <v>177422.27</v>
      </c>
      <c r="E49" s="13"/>
      <c r="F49" s="1"/>
      <c r="G49" s="1"/>
    </row>
    <row r="50" spans="1:5" s="11" customFormat="1" ht="19.5" customHeight="1">
      <c r="A50" s="27"/>
      <c r="B50" s="14" t="s">
        <v>49</v>
      </c>
      <c r="C50" s="19"/>
      <c r="D50" s="26"/>
      <c r="E50" s="28"/>
    </row>
    <row r="51" spans="2:7" ht="19.5" customHeight="1">
      <c r="B51" s="4" t="s">
        <v>17</v>
      </c>
      <c r="E51" s="1"/>
      <c r="F51" s="1"/>
      <c r="G51" s="1"/>
    </row>
    <row r="52" spans="2:7" ht="19.5" customHeight="1">
      <c r="B52" s="4" t="s">
        <v>10</v>
      </c>
      <c r="E52" s="1"/>
      <c r="F52" s="1"/>
      <c r="G52" s="1"/>
    </row>
    <row r="53" spans="4:7" ht="19.5" customHeight="1" thickBot="1">
      <c r="D53" s="18"/>
      <c r="E53" s="1"/>
      <c r="F53" s="1"/>
      <c r="G53" s="1"/>
    </row>
    <row r="54" spans="1:7" ht="18" customHeight="1" thickBot="1">
      <c r="A54" s="30"/>
      <c r="B54" s="36" t="s">
        <v>8</v>
      </c>
      <c r="C54" s="37">
        <f>SUM(C20:C52)</f>
        <v>2439716.3055000002</v>
      </c>
      <c r="D54" s="18"/>
      <c r="E54" s="1"/>
      <c r="F54" s="1"/>
      <c r="G54" s="1"/>
    </row>
    <row r="55" spans="2:7" ht="18" customHeight="1">
      <c r="B55" s="9"/>
      <c r="C55" s="17"/>
      <c r="D55" s="18"/>
      <c r="E55" s="1"/>
      <c r="F55" s="1"/>
      <c r="G55" s="1"/>
    </row>
    <row r="56" spans="1:4" s="11" customFormat="1" ht="24.75" customHeight="1">
      <c r="A56" s="27"/>
      <c r="B56" s="9"/>
      <c r="C56" s="17"/>
      <c r="D56" s="26"/>
    </row>
    <row r="57" spans="2:7" ht="24.75" customHeight="1">
      <c r="B57" s="9"/>
      <c r="C57" s="17"/>
      <c r="D57" s="24"/>
      <c r="E57" s="1"/>
      <c r="F57" s="1"/>
      <c r="G57" s="1"/>
    </row>
    <row r="58" spans="4:7" ht="24.75" customHeight="1">
      <c r="D58" s="24"/>
      <c r="E58" s="1"/>
      <c r="F58" s="1"/>
      <c r="G58" s="1"/>
    </row>
    <row r="59" spans="2:7" ht="24.75" customHeight="1">
      <c r="B59" s="1"/>
      <c r="C59" s="21"/>
      <c r="D59" s="24"/>
      <c r="E59" s="1"/>
      <c r="F59" s="1"/>
      <c r="G59" s="1"/>
    </row>
    <row r="60" spans="4:7" ht="24.75" customHeight="1">
      <c r="D60" s="27"/>
      <c r="E60" s="1"/>
      <c r="F60" s="1"/>
      <c r="G60" s="1"/>
    </row>
    <row r="61" spans="4:7" ht="24.75" customHeight="1">
      <c r="D61" s="27"/>
      <c r="E61" s="1"/>
      <c r="F61" s="1"/>
      <c r="G61" s="1"/>
    </row>
    <row r="62" spans="5:7" ht="24.75" customHeight="1">
      <c r="E62" s="1"/>
      <c r="F62" s="1"/>
      <c r="G62" s="1"/>
    </row>
    <row r="63" spans="5:7" ht="24.75" customHeight="1">
      <c r="E63" s="1"/>
      <c r="F63" s="1"/>
      <c r="G63" s="1"/>
    </row>
    <row r="64" spans="5:7" ht="24.75" customHeight="1">
      <c r="E64" s="1"/>
      <c r="F64" s="1"/>
      <c r="G64" s="1"/>
    </row>
    <row r="65" spans="5:7" ht="24.75" customHeight="1">
      <c r="E65" s="1"/>
      <c r="F65" s="1"/>
      <c r="G65" s="1"/>
    </row>
    <row r="66" spans="5:7" ht="24.75" customHeight="1">
      <c r="E66" s="1"/>
      <c r="F66" s="1"/>
      <c r="G66" s="1"/>
    </row>
    <row r="67" spans="5:7" ht="24.75" customHeight="1">
      <c r="E67" s="1"/>
      <c r="F67" s="1"/>
      <c r="G67" s="1"/>
    </row>
    <row r="68" spans="5:7" ht="24.75" customHeight="1">
      <c r="E68" s="1"/>
      <c r="F68" s="1"/>
      <c r="G68" s="1"/>
    </row>
    <row r="69" spans="5:7" ht="24.75" customHeight="1">
      <c r="E69" s="1"/>
      <c r="F69" s="1"/>
      <c r="G69" s="1"/>
    </row>
    <row r="70" spans="5:7" ht="24.75" customHeight="1">
      <c r="E70" s="1"/>
      <c r="F70" s="1"/>
      <c r="G70" s="1"/>
    </row>
    <row r="71" spans="5:7" ht="24.75" customHeight="1">
      <c r="E71" s="1"/>
      <c r="F71" s="1"/>
      <c r="G71" s="1"/>
    </row>
    <row r="72" spans="5:7" ht="24.75" customHeight="1">
      <c r="E72" s="1"/>
      <c r="F72" s="1"/>
      <c r="G72" s="1"/>
    </row>
    <row r="73" spans="5:7" ht="24.75" customHeight="1">
      <c r="E73" s="1"/>
      <c r="F73" s="1"/>
      <c r="G73" s="1"/>
    </row>
    <row r="74" spans="5:7" ht="24.75" customHeight="1">
      <c r="E74" s="1"/>
      <c r="F74" s="1"/>
      <c r="G74" s="1"/>
    </row>
    <row r="75" spans="5:7" ht="24.75" customHeight="1">
      <c r="E75" s="1"/>
      <c r="F75" s="1"/>
      <c r="G75" s="1"/>
    </row>
    <row r="76" spans="5:7" ht="24.75" customHeight="1">
      <c r="E76" s="1"/>
      <c r="F76" s="1"/>
      <c r="G76" s="1"/>
    </row>
    <row r="77" spans="5:7" ht="24.75" customHeight="1">
      <c r="E77" s="1"/>
      <c r="F77" s="1"/>
      <c r="G77" s="1"/>
    </row>
    <row r="78" spans="5:7" ht="24.75" customHeight="1">
      <c r="E78" s="1"/>
      <c r="F78" s="1"/>
      <c r="G78" s="1"/>
    </row>
    <row r="79" spans="5:7" ht="24.75" customHeight="1">
      <c r="E79" s="1"/>
      <c r="F79" s="1"/>
      <c r="G79" s="1"/>
    </row>
    <row r="80" spans="5:7" ht="24.75" customHeight="1">
      <c r="E80" s="1"/>
      <c r="F80" s="1"/>
      <c r="G80" s="1"/>
    </row>
    <row r="81" spans="5:7" ht="24.75" customHeight="1">
      <c r="E81" s="1"/>
      <c r="F81" s="1"/>
      <c r="G81" s="1"/>
    </row>
    <row r="82" spans="5:7" ht="24.75" customHeight="1">
      <c r="E82" s="1"/>
      <c r="F82" s="1"/>
      <c r="G82" s="1"/>
    </row>
    <row r="83" spans="5:7" ht="24.75" customHeight="1">
      <c r="E83" s="1"/>
      <c r="F83" s="1"/>
      <c r="G83" s="1"/>
    </row>
    <row r="84" spans="5:7" ht="24.75" customHeight="1">
      <c r="E84" s="1"/>
      <c r="F84" s="1"/>
      <c r="G84" s="1"/>
    </row>
    <row r="85" spans="5:7" ht="24.75" customHeight="1">
      <c r="E85" s="1"/>
      <c r="F85" s="1"/>
      <c r="G85" s="1"/>
    </row>
    <row r="86" spans="5:7" ht="24.75" customHeight="1">
      <c r="E86" s="1"/>
      <c r="F86" s="1"/>
      <c r="G86" s="1"/>
    </row>
    <row r="87" spans="5:7" ht="24.75" customHeight="1">
      <c r="E87" s="1"/>
      <c r="F87" s="1"/>
      <c r="G87" s="1"/>
    </row>
    <row r="88" spans="5:7" ht="24.75" customHeight="1">
      <c r="E88" s="1"/>
      <c r="F88" s="1"/>
      <c r="G88" s="1"/>
    </row>
    <row r="89" spans="5:7" ht="24.75" customHeight="1">
      <c r="E89" s="1"/>
      <c r="F89" s="1"/>
      <c r="G89" s="1"/>
    </row>
    <row r="90" spans="5:7" ht="24.75" customHeight="1">
      <c r="E90" s="1"/>
      <c r="F90" s="1"/>
      <c r="G90" s="1"/>
    </row>
    <row r="91" spans="5:7" ht="24.75" customHeight="1">
      <c r="E91" s="1"/>
      <c r="F91" s="1"/>
      <c r="G91" s="1"/>
    </row>
    <row r="92" spans="5:7" ht="24.75" customHeight="1">
      <c r="E92" s="1"/>
      <c r="F92" s="1"/>
      <c r="G92" s="1"/>
    </row>
    <row r="93" spans="5:7" ht="24.75" customHeight="1">
      <c r="E93" s="1"/>
      <c r="F93" s="1"/>
      <c r="G93" s="1"/>
    </row>
    <row r="94" spans="5:7" ht="24.75" customHeight="1">
      <c r="E94" s="1"/>
      <c r="F94" s="1"/>
      <c r="G94" s="1"/>
    </row>
    <row r="95" spans="5:7" ht="24.75" customHeight="1">
      <c r="E95" s="1"/>
      <c r="F95" s="1"/>
      <c r="G95" s="1"/>
    </row>
    <row r="96" spans="5:7" ht="24.75" customHeight="1">
      <c r="E96" s="1"/>
      <c r="F96" s="1"/>
      <c r="G96" s="1"/>
    </row>
    <row r="97" spans="5:7" ht="24.75" customHeight="1">
      <c r="E97" s="1"/>
      <c r="F97" s="1"/>
      <c r="G97" s="1"/>
    </row>
    <row r="98" spans="5:7" ht="24.75" customHeight="1">
      <c r="E98" s="1"/>
      <c r="F98" s="1"/>
      <c r="G98" s="1"/>
    </row>
    <row r="99" spans="5:7" ht="24.75" customHeight="1">
      <c r="E99" s="1"/>
      <c r="F99" s="1"/>
      <c r="G99" s="1"/>
    </row>
    <row r="100" spans="5:7" ht="24.75" customHeight="1">
      <c r="E100" s="1"/>
      <c r="F100" s="1"/>
      <c r="G100" s="1"/>
    </row>
    <row r="101" spans="5:7" ht="24.75" customHeight="1">
      <c r="E101" s="1"/>
      <c r="F101" s="1"/>
      <c r="G101" s="1"/>
    </row>
    <row r="102" spans="5:7" ht="24.75" customHeight="1">
      <c r="E102" s="1"/>
      <c r="F102" s="1"/>
      <c r="G102" s="1"/>
    </row>
    <row r="103" spans="5:7" ht="24.75" customHeight="1">
      <c r="E103" s="1"/>
      <c r="F103" s="1"/>
      <c r="G103" s="1"/>
    </row>
    <row r="104" spans="5:7" ht="24.75" customHeight="1">
      <c r="E104" s="1"/>
      <c r="F104" s="1"/>
      <c r="G104" s="1"/>
    </row>
    <row r="105" spans="5:7" ht="24.75" customHeight="1">
      <c r="E105" s="1"/>
      <c r="F105" s="1"/>
      <c r="G105" s="1"/>
    </row>
    <row r="106" spans="5:7" ht="24.75" customHeight="1">
      <c r="E106" s="1"/>
      <c r="F106" s="1"/>
      <c r="G106" s="1"/>
    </row>
    <row r="107" spans="5:7" ht="24.75" customHeight="1">
      <c r="E107" s="1"/>
      <c r="F107" s="1"/>
      <c r="G107" s="1"/>
    </row>
    <row r="108" spans="5:7" ht="24.75" customHeight="1">
      <c r="E108" s="1"/>
      <c r="F108" s="1"/>
      <c r="G108" s="1"/>
    </row>
    <row r="109" spans="5:7" ht="24.75" customHeight="1">
      <c r="E109" s="1"/>
      <c r="F109" s="1"/>
      <c r="G109" s="1"/>
    </row>
    <row r="110" spans="5:7" ht="24.75" customHeight="1">
      <c r="E110" s="1"/>
      <c r="F110" s="1"/>
      <c r="G110" s="1"/>
    </row>
    <row r="111" spans="5:7" ht="24.75" customHeight="1">
      <c r="E111" s="1"/>
      <c r="F111" s="1"/>
      <c r="G111" s="1"/>
    </row>
    <row r="112" spans="5:7" ht="24.75" customHeight="1">
      <c r="E112" s="1"/>
      <c r="F112" s="1"/>
      <c r="G112" s="1"/>
    </row>
    <row r="113" spans="5:7" ht="24.75" customHeight="1">
      <c r="E113" s="1"/>
      <c r="F113" s="1"/>
      <c r="G113" s="1"/>
    </row>
    <row r="114" spans="5:7" ht="24.75" customHeight="1">
      <c r="E114" s="1"/>
      <c r="F114" s="1"/>
      <c r="G114" s="1"/>
    </row>
    <row r="115" spans="5:7" ht="24.75" customHeight="1">
      <c r="E115" s="1"/>
      <c r="F115" s="1"/>
      <c r="G115" s="1"/>
    </row>
    <row r="116" spans="5:7" ht="24.75" customHeight="1">
      <c r="E116" s="1"/>
      <c r="F116" s="1"/>
      <c r="G116" s="1"/>
    </row>
    <row r="117" spans="5:7" ht="24.75" customHeight="1">
      <c r="E117" s="1"/>
      <c r="F117" s="1"/>
      <c r="G117" s="1"/>
    </row>
    <row r="118" spans="5:7" ht="24.75" customHeight="1">
      <c r="E118" s="1"/>
      <c r="F118" s="1"/>
      <c r="G118" s="1"/>
    </row>
    <row r="119" spans="5:7" ht="24.75" customHeight="1">
      <c r="E119" s="1"/>
      <c r="F119" s="1"/>
      <c r="G119" s="1"/>
    </row>
    <row r="120" spans="5:7" ht="24.75" customHeight="1">
      <c r="E120" s="1"/>
      <c r="F120" s="1"/>
      <c r="G120" s="1"/>
    </row>
    <row r="121" spans="5:7" ht="24.75" customHeight="1">
      <c r="E121" s="1"/>
      <c r="F121" s="1"/>
      <c r="G121" s="1"/>
    </row>
    <row r="122" spans="5:7" ht="24.75" customHeight="1">
      <c r="E122" s="1"/>
      <c r="F122" s="1"/>
      <c r="G122" s="1"/>
    </row>
    <row r="123" spans="5:7" ht="24.75" customHeight="1">
      <c r="E123" s="1"/>
      <c r="F123" s="1"/>
      <c r="G123" s="1"/>
    </row>
    <row r="124" spans="5:7" ht="24.75" customHeight="1">
      <c r="E124" s="1"/>
      <c r="F124" s="1"/>
      <c r="G124" s="1"/>
    </row>
    <row r="125" spans="5:7" ht="24.75" customHeight="1">
      <c r="E125" s="1"/>
      <c r="F125" s="1"/>
      <c r="G125" s="1"/>
    </row>
    <row r="126" spans="5:7" ht="24.75" customHeight="1">
      <c r="E126" s="1"/>
      <c r="F126" s="1"/>
      <c r="G126" s="1"/>
    </row>
    <row r="127" spans="5:7" ht="24.75" customHeight="1">
      <c r="E127" s="1"/>
      <c r="F127" s="1"/>
      <c r="G127" s="1"/>
    </row>
    <row r="128" spans="5:7" ht="24.75" customHeight="1">
      <c r="E128" s="1"/>
      <c r="F128" s="1"/>
      <c r="G128" s="1"/>
    </row>
    <row r="129" spans="5:7" ht="24.75" customHeight="1">
      <c r="E129" s="1"/>
      <c r="F129" s="1"/>
      <c r="G129" s="1"/>
    </row>
    <row r="130" spans="5:7" ht="24.75" customHeight="1">
      <c r="E130" s="1"/>
      <c r="F130" s="1"/>
      <c r="G130" s="1"/>
    </row>
    <row r="131" spans="5:7" ht="24.75" customHeight="1">
      <c r="E131" s="1"/>
      <c r="F131" s="1"/>
      <c r="G131" s="1"/>
    </row>
    <row r="132" spans="5:7" ht="24.75" customHeight="1">
      <c r="E132" s="1"/>
      <c r="F132" s="1"/>
      <c r="G132" s="1"/>
    </row>
    <row r="133" spans="5:7" ht="24.75" customHeight="1">
      <c r="E133" s="1"/>
      <c r="F133" s="1"/>
      <c r="G133" s="1"/>
    </row>
    <row r="134" spans="5:7" ht="24.75" customHeight="1">
      <c r="E134" s="1"/>
      <c r="F134" s="1"/>
      <c r="G134" s="1"/>
    </row>
    <row r="135" spans="5:7" ht="24.75" customHeight="1">
      <c r="E135" s="1"/>
      <c r="F135" s="1"/>
      <c r="G135" s="1"/>
    </row>
    <row r="136" spans="5:7" ht="24.75" customHeight="1">
      <c r="E136" s="1"/>
      <c r="F136" s="1"/>
      <c r="G136" s="1"/>
    </row>
    <row r="137" spans="5:7" ht="24.75" customHeight="1">
      <c r="E137" s="1"/>
      <c r="F137" s="1"/>
      <c r="G137" s="1"/>
    </row>
    <row r="138" spans="5:7" ht="24.75" customHeight="1">
      <c r="E138" s="1"/>
      <c r="F138" s="1"/>
      <c r="G138" s="1"/>
    </row>
    <row r="139" spans="5:7" ht="24.75" customHeight="1">
      <c r="E139" s="1"/>
      <c r="F139" s="1"/>
      <c r="G139" s="1"/>
    </row>
    <row r="140" spans="5:7" ht="24.75" customHeight="1">
      <c r="E140" s="1"/>
      <c r="F140" s="1"/>
      <c r="G140" s="1"/>
    </row>
    <row r="141" spans="5:7" ht="24.75" customHeight="1">
      <c r="E141" s="1"/>
      <c r="F141" s="1"/>
      <c r="G141" s="1"/>
    </row>
    <row r="142" spans="5:7" ht="24.75" customHeight="1">
      <c r="E142" s="1"/>
      <c r="F142" s="1"/>
      <c r="G142" s="1"/>
    </row>
    <row r="143" spans="5:7" ht="24.75" customHeight="1">
      <c r="E143" s="1"/>
      <c r="F143" s="1"/>
      <c r="G143" s="1"/>
    </row>
    <row r="144" spans="5:7" ht="24.75" customHeight="1">
      <c r="E144" s="1"/>
      <c r="F144" s="1"/>
      <c r="G144" s="1"/>
    </row>
    <row r="145" spans="5:7" ht="24.75" customHeight="1">
      <c r="E145" s="1"/>
      <c r="F145" s="1"/>
      <c r="G145" s="1"/>
    </row>
    <row r="146" spans="5:7" ht="24.75" customHeight="1">
      <c r="E146" s="1"/>
      <c r="F146" s="1"/>
      <c r="G146" s="1"/>
    </row>
    <row r="147" spans="5:7" ht="24.75" customHeight="1">
      <c r="E147" s="1"/>
      <c r="F147" s="1"/>
      <c r="G147" s="1"/>
    </row>
    <row r="148" spans="5:7" ht="24.75" customHeight="1">
      <c r="E148" s="1"/>
      <c r="F148" s="1"/>
      <c r="G148" s="1"/>
    </row>
    <row r="149" spans="5:7" ht="24.75" customHeight="1">
      <c r="E149" s="1"/>
      <c r="F149" s="1"/>
      <c r="G149" s="1"/>
    </row>
    <row r="150" spans="5:7" ht="24.75" customHeight="1">
      <c r="E150" s="1"/>
      <c r="F150" s="1"/>
      <c r="G150" s="1"/>
    </row>
    <row r="151" spans="5:7" ht="24.75" customHeight="1">
      <c r="E151" s="1"/>
      <c r="F151" s="1"/>
      <c r="G151" s="1"/>
    </row>
    <row r="152" spans="5:7" ht="24.75" customHeight="1">
      <c r="E152" s="1"/>
      <c r="F152" s="1"/>
      <c r="G152" s="1"/>
    </row>
    <row r="153" spans="5:7" ht="24.75" customHeight="1">
      <c r="E153" s="1"/>
      <c r="F153" s="1"/>
      <c r="G153" s="1"/>
    </row>
    <row r="154" spans="5:7" ht="24.75" customHeight="1">
      <c r="E154" s="1"/>
      <c r="F154" s="1"/>
      <c r="G154" s="1"/>
    </row>
    <row r="155" spans="5:7" ht="24.75" customHeight="1">
      <c r="E155" s="1"/>
      <c r="F155" s="1"/>
      <c r="G155" s="1"/>
    </row>
    <row r="156" spans="5:7" ht="24.75" customHeight="1">
      <c r="E156" s="1"/>
      <c r="F156" s="1"/>
      <c r="G156" s="1"/>
    </row>
    <row r="157" spans="5:7" ht="24.75" customHeight="1">
      <c r="E157" s="1"/>
      <c r="F157" s="1"/>
      <c r="G157" s="1"/>
    </row>
    <row r="158" spans="5:7" ht="24.75" customHeight="1">
      <c r="E158" s="1"/>
      <c r="F158" s="1"/>
      <c r="G158" s="1"/>
    </row>
    <row r="159" spans="5:7" ht="24.75" customHeight="1">
      <c r="E159" s="1"/>
      <c r="F159" s="1"/>
      <c r="G159" s="1"/>
    </row>
    <row r="160" spans="5:7" ht="24.75" customHeight="1">
      <c r="E160" s="1"/>
      <c r="F160" s="1"/>
      <c r="G160" s="1"/>
    </row>
    <row r="161" spans="5:7" ht="24.75" customHeight="1">
      <c r="E161" s="1"/>
      <c r="F161" s="1"/>
      <c r="G161" s="1"/>
    </row>
    <row r="162" spans="5:7" ht="24.75" customHeight="1">
      <c r="E162" s="1"/>
      <c r="F162" s="1"/>
      <c r="G162" s="1"/>
    </row>
    <row r="163" spans="5:7" ht="24.75" customHeight="1">
      <c r="E163" s="1"/>
      <c r="F163" s="1"/>
      <c r="G163" s="1"/>
    </row>
    <row r="164" spans="5:7" ht="24.75" customHeight="1">
      <c r="E164" s="1"/>
      <c r="F164" s="1"/>
      <c r="G164" s="1"/>
    </row>
    <row r="165" spans="5:7" ht="24.75" customHeight="1">
      <c r="E165" s="1"/>
      <c r="F165" s="1"/>
      <c r="G165" s="1"/>
    </row>
    <row r="166" spans="5:7" ht="24.75" customHeight="1">
      <c r="E166" s="1"/>
      <c r="F166" s="1"/>
      <c r="G166" s="1"/>
    </row>
    <row r="167" spans="5:7" ht="24.75" customHeight="1">
      <c r="E167" s="1"/>
      <c r="F167" s="1"/>
      <c r="G167" s="1"/>
    </row>
    <row r="168" spans="5:7" ht="24.75" customHeight="1">
      <c r="E168" s="1"/>
      <c r="F168" s="1"/>
      <c r="G168" s="1"/>
    </row>
    <row r="169" spans="5:7" ht="24.75" customHeight="1">
      <c r="E169" s="1"/>
      <c r="F169" s="1"/>
      <c r="G169" s="1"/>
    </row>
    <row r="170" spans="5:7" ht="24.75" customHeight="1">
      <c r="E170" s="1"/>
      <c r="F170" s="1"/>
      <c r="G170" s="1"/>
    </row>
    <row r="171" spans="5:7" ht="24.75" customHeight="1">
      <c r="E171" s="1"/>
      <c r="F171" s="1"/>
      <c r="G171" s="1"/>
    </row>
    <row r="172" spans="5:7" ht="24.75" customHeight="1">
      <c r="E172" s="1"/>
      <c r="F172" s="1"/>
      <c r="G172" s="1"/>
    </row>
    <row r="173" spans="5:7" ht="24.75" customHeight="1">
      <c r="E173" s="1"/>
      <c r="F173" s="1"/>
      <c r="G173" s="1"/>
    </row>
    <row r="174" spans="5:7" ht="24.75" customHeight="1">
      <c r="E174" s="1"/>
      <c r="F174" s="1"/>
      <c r="G174" s="1"/>
    </row>
    <row r="175" spans="5:7" ht="24.75" customHeight="1">
      <c r="E175" s="1"/>
      <c r="F175" s="1"/>
      <c r="G175" s="1"/>
    </row>
    <row r="176" spans="5:7" ht="24.75" customHeight="1">
      <c r="E176" s="1"/>
      <c r="F176" s="1"/>
      <c r="G176" s="1"/>
    </row>
    <row r="177" spans="5:7" ht="24.75" customHeight="1">
      <c r="E177" s="1"/>
      <c r="F177" s="1"/>
      <c r="G177" s="1"/>
    </row>
    <row r="178" spans="5:7" ht="24.75" customHeight="1">
      <c r="E178" s="1"/>
      <c r="F178" s="1"/>
      <c r="G178" s="1"/>
    </row>
    <row r="179" spans="5:7" ht="24.75" customHeight="1">
      <c r="E179" s="1"/>
      <c r="F179" s="1"/>
      <c r="G179" s="1"/>
    </row>
    <row r="180" spans="5:7" ht="24.75" customHeight="1">
      <c r="E180" s="1"/>
      <c r="F180" s="1"/>
      <c r="G180" s="1"/>
    </row>
    <row r="181" spans="5:7" ht="24.75" customHeight="1">
      <c r="E181" s="1"/>
      <c r="F181" s="1"/>
      <c r="G181" s="1"/>
    </row>
    <row r="182" spans="5:7" ht="24.75" customHeight="1">
      <c r="E182" s="1"/>
      <c r="F182" s="1"/>
      <c r="G182" s="1"/>
    </row>
    <row r="183" spans="5:7" ht="24.75" customHeight="1">
      <c r="E183" s="1"/>
      <c r="F183" s="1"/>
      <c r="G183" s="1"/>
    </row>
    <row r="184" spans="5:7" ht="24.75" customHeight="1">
      <c r="E184" s="1"/>
      <c r="F184" s="1"/>
      <c r="G184" s="1"/>
    </row>
    <row r="185" spans="5:7" ht="24.75" customHeight="1">
      <c r="E185" s="1"/>
      <c r="F185" s="1"/>
      <c r="G185" s="1"/>
    </row>
    <row r="186" spans="5:7" ht="24.75" customHeight="1">
      <c r="E186" s="1"/>
      <c r="F186" s="1"/>
      <c r="G186" s="1"/>
    </row>
    <row r="187" spans="5:7" ht="24.75" customHeight="1">
      <c r="E187" s="1"/>
      <c r="F187" s="1"/>
      <c r="G187" s="1"/>
    </row>
    <row r="188" spans="5:7" ht="24.75" customHeight="1">
      <c r="E188" s="1"/>
      <c r="F188" s="1"/>
      <c r="G188" s="1"/>
    </row>
    <row r="189" spans="5:7" ht="24.75" customHeight="1">
      <c r="E189" s="1"/>
      <c r="F189" s="1"/>
      <c r="G189" s="1"/>
    </row>
    <row r="190" spans="5:7" ht="24.75" customHeight="1">
      <c r="E190" s="1"/>
      <c r="F190" s="1"/>
      <c r="G190" s="1"/>
    </row>
    <row r="191" spans="5:7" ht="24.75" customHeight="1">
      <c r="E191" s="1"/>
      <c r="F191" s="1"/>
      <c r="G191" s="1"/>
    </row>
    <row r="192" spans="5:7" ht="24.75" customHeight="1">
      <c r="E192" s="1"/>
      <c r="F192" s="1"/>
      <c r="G192" s="1"/>
    </row>
    <row r="193" spans="5:7" ht="24.75" customHeight="1">
      <c r="E193" s="1"/>
      <c r="F193" s="1"/>
      <c r="G193" s="1"/>
    </row>
    <row r="194" spans="5:7" ht="24.75" customHeight="1">
      <c r="E194" s="1"/>
      <c r="F194" s="1"/>
      <c r="G194" s="1"/>
    </row>
    <row r="195" spans="5:7" ht="24.75" customHeight="1">
      <c r="E195" s="1"/>
      <c r="F195" s="1"/>
      <c r="G195" s="1"/>
    </row>
    <row r="196" spans="5:7" ht="24.75" customHeight="1">
      <c r="E196" s="1"/>
      <c r="F196" s="1"/>
      <c r="G196" s="1"/>
    </row>
    <row r="197" spans="5:7" ht="24.75" customHeight="1">
      <c r="E197" s="1"/>
      <c r="F197" s="1"/>
      <c r="G197" s="1"/>
    </row>
    <row r="198" spans="5:7" ht="24.75" customHeight="1">
      <c r="E198" s="1"/>
      <c r="F198" s="1"/>
      <c r="G198" s="1"/>
    </row>
    <row r="199" spans="5:7" ht="24.75" customHeight="1">
      <c r="E199" s="1"/>
      <c r="F199" s="1"/>
      <c r="G199" s="1"/>
    </row>
    <row r="200" spans="5:7" ht="24.75" customHeight="1">
      <c r="E200" s="1"/>
      <c r="F200" s="1"/>
      <c r="G200" s="1"/>
    </row>
    <row r="201" spans="5:7" ht="24.75" customHeight="1">
      <c r="E201" s="1"/>
      <c r="F201" s="1"/>
      <c r="G201" s="1"/>
    </row>
    <row r="202" spans="5:7" ht="24.75" customHeight="1">
      <c r="E202" s="1"/>
      <c r="F202" s="1"/>
      <c r="G202" s="1"/>
    </row>
    <row r="203" spans="5:7" ht="24.75" customHeight="1">
      <c r="E203" s="1"/>
      <c r="F203" s="1"/>
      <c r="G203" s="1"/>
    </row>
    <row r="204" spans="5:7" ht="24.75" customHeight="1">
      <c r="E204" s="1"/>
      <c r="F204" s="1"/>
      <c r="G204" s="1"/>
    </row>
    <row r="205" spans="5:7" ht="24.75" customHeight="1">
      <c r="E205" s="1"/>
      <c r="F205" s="1"/>
      <c r="G205" s="1"/>
    </row>
    <row r="206" spans="5:7" ht="24.75" customHeight="1">
      <c r="E206" s="1"/>
      <c r="F206" s="1"/>
      <c r="G206" s="1"/>
    </row>
    <row r="207" spans="5:7" ht="24.75" customHeight="1">
      <c r="E207" s="1"/>
      <c r="F207" s="1"/>
      <c r="G207" s="1"/>
    </row>
    <row r="208" spans="5:7" ht="24.75" customHeight="1">
      <c r="E208" s="1"/>
      <c r="F208" s="1"/>
      <c r="G208" s="1"/>
    </row>
    <row r="209" spans="5:7" ht="24.75" customHeight="1">
      <c r="E209" s="1"/>
      <c r="F209" s="1"/>
      <c r="G209" s="1"/>
    </row>
    <row r="210" spans="5:7" ht="24.75" customHeight="1">
      <c r="E210" s="1"/>
      <c r="F210" s="1"/>
      <c r="G210" s="1"/>
    </row>
    <row r="211" spans="5:7" ht="24.75" customHeight="1">
      <c r="E211" s="1"/>
      <c r="F211" s="1"/>
      <c r="G211" s="1"/>
    </row>
    <row r="212" spans="5:7" ht="24.75" customHeight="1">
      <c r="E212" s="1"/>
      <c r="F212" s="1"/>
      <c r="G212" s="1"/>
    </row>
    <row r="213" spans="5:7" ht="24.75" customHeight="1">
      <c r="E213" s="1"/>
      <c r="F213" s="1"/>
      <c r="G213" s="1"/>
    </row>
    <row r="214" spans="5:7" ht="24.75" customHeight="1">
      <c r="E214" s="1"/>
      <c r="F214" s="1"/>
      <c r="G214" s="1"/>
    </row>
  </sheetData>
  <sheetProtection/>
  <conditionalFormatting sqref="B5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{152279b8-fbea-4623-a564-d256ff78d2cb}</x14:id>
        </ext>
      </extLst>
    </cfRule>
  </conditionalFormatting>
  <printOptions horizontalCentered="1"/>
  <pageMargins left="0.2755905511811024" right="0.2755905511811024" top="0.31496062992125984" bottom="0.5905511811023623" header="0.35433070866141736" footer="0.5118110236220472"/>
  <pageSetup horizontalDpi="600" verticalDpi="600" orientation="portrait" paperSize="9" scale="66" r:id="rId8"/>
  <legacyDrawing r:id="rId2"/>
  <oleObjects>
    <oleObject progId="" shapeId="451770" r:id="rId1"/>
  </oleObjects>
  <tableParts>
    <tablePart r:id="rId3"/>
    <tablePart r:id="rId4"/>
    <tablePart r:id="rId7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2279b8-fbea-4623-a564-d256ff78d2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rosane</cp:lastModifiedBy>
  <cp:lastPrinted>2013-03-26T12:46:14Z</cp:lastPrinted>
  <dcterms:created xsi:type="dcterms:W3CDTF">2002-04-03T13:54:12Z</dcterms:created>
  <dcterms:modified xsi:type="dcterms:W3CDTF">2013-03-26T13:45:54Z</dcterms:modified>
  <cp:category/>
  <cp:version/>
  <cp:contentType/>
  <cp:contentStatus/>
</cp:coreProperties>
</file>